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1\ldf\WoodMeadowLIFE\AKTIVITATES\C3\TERASE\Iepirkums\"/>
    </mc:Choice>
  </mc:AlternateContent>
  <xr:revisionPtr revIDLastSave="0" documentId="13_ncr:1_{13F31CC8-85F5-427B-94B2-F2C2522D78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optāme" sheetId="4" r:id="rId1"/>
    <sheet name="KOPS" sheetId="1" r:id="rId2"/>
    <sheet name="LKT-1" sheetId="6" r:id="rId3"/>
  </sheets>
  <definedNames>
    <definedName name="_xlnm.Print_Area" localSheetId="1">KOPS!$A$1:$I$28</definedName>
    <definedName name="_xlnm.Print_Area" localSheetId="0">Koptāme!$A$1:$C$23</definedName>
    <definedName name="_xlnm.Print_Area" localSheetId="2">'LKT-1'!$A$1:$P$82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" l="1"/>
  <c r="C4" i="6" l="1"/>
  <c r="B24" i="1"/>
  <c r="B10" i="4"/>
  <c r="A5" i="1"/>
  <c r="A6" i="1"/>
  <c r="A7" i="1"/>
  <c r="A4" i="1"/>
  <c r="C4" i="1"/>
  <c r="C6" i="1"/>
  <c r="C5" i="1"/>
  <c r="C6" i="6"/>
  <c r="C5" i="6"/>
  <c r="A2" i="1"/>
  <c r="B79" i="6" l="1"/>
  <c r="M10" i="6" s="1"/>
  <c r="A7" i="6"/>
  <c r="A6" i="6"/>
  <c r="A5" i="6"/>
  <c r="A4" i="6"/>
  <c r="I9" i="1" l="1"/>
  <c r="I8" i="1" l="1"/>
</calcChain>
</file>

<file path=xl/sharedStrings.xml><?xml version="1.0" encoding="utf-8"?>
<sst xmlns="http://schemas.openxmlformats.org/spreadsheetml/2006/main" count="233" uniqueCount="141">
  <si>
    <t>Tāmes izmaksas:</t>
  </si>
  <si>
    <t>Nr.p.k.</t>
  </si>
  <si>
    <t>Kods</t>
  </si>
  <si>
    <t>Būvdarbu
nosaukums</t>
  </si>
  <si>
    <t>Mērvienība</t>
  </si>
  <si>
    <t>Daudzums</t>
  </si>
  <si>
    <t>Vienības izmaksas</t>
  </si>
  <si>
    <t>Kopā uz visu apjomu</t>
  </si>
  <si>
    <t>laika norma (c/h)</t>
  </si>
  <si>
    <t>darba samaksas likme (€/h)</t>
  </si>
  <si>
    <t>darba alga</t>
  </si>
  <si>
    <t>mehānismi</t>
  </si>
  <si>
    <t>kopā</t>
  </si>
  <si>
    <t>darbietilpība (c/h)</t>
  </si>
  <si>
    <t>summa</t>
  </si>
  <si>
    <t>1</t>
  </si>
  <si>
    <t>2</t>
  </si>
  <si>
    <t>Kopā:</t>
  </si>
  <si>
    <t>Sastādīja:</t>
  </si>
  <si>
    <t>Pārbaudīja:</t>
  </si>
  <si>
    <t>Par kopējo summu (euro):</t>
  </si>
  <si>
    <t>Kopējā darbietilpība, c/h:</t>
  </si>
  <si>
    <t>Kods, tāmes Nr.</t>
  </si>
  <si>
    <t>Būvdarbu veids vai konstruktīvā elementa nosaukums</t>
  </si>
  <si>
    <t xml:space="preserve">Tāmes izmaksas </t>
  </si>
  <si>
    <t>Tai skaitā</t>
  </si>
  <si>
    <t>Darbietilpība (c/h)</t>
  </si>
  <si>
    <t xml:space="preserve">darba alga </t>
  </si>
  <si>
    <t>būvizstrādājumi</t>
  </si>
  <si>
    <t xml:space="preserve">mehānismi </t>
  </si>
  <si>
    <t>1.Vispārējie būvdarbi</t>
  </si>
  <si>
    <t>1. kārtas Lidlauka poldera slūžu pārbūve būvdarbi</t>
  </si>
  <si>
    <t>t.sk.darba aizsardzība:</t>
  </si>
  <si>
    <t>Pavisam kopā:</t>
  </si>
  <si>
    <t>Lokālā tāme Nr.1-1</t>
  </si>
  <si>
    <t>(būvdarbu veids vai konstruktīvā elementa nosaukums)</t>
  </si>
  <si>
    <t>Kopsavilkuma aprēķins Nr.1</t>
  </si>
  <si>
    <t xml:space="preserve"> Būvniecības koptāme </t>
  </si>
  <si>
    <t>Objekta nosaukums</t>
  </si>
  <si>
    <t>Objekta izmaksas
euro</t>
  </si>
  <si>
    <t xml:space="preserve">PVN (21%) </t>
  </si>
  <si>
    <t>Sastādīja</t>
  </si>
  <si>
    <t>(paraksts un tā atšifrējums, datums)</t>
  </si>
  <si>
    <r>
      <t>Nr.p.k.</t>
    </r>
    <r>
      <rPr>
        <b/>
        <sz val="10"/>
        <color indexed="17"/>
        <rFont val="Times New Roman"/>
        <family val="1"/>
      </rPr>
      <t xml:space="preserve"> </t>
    </r>
  </si>
  <si>
    <t>Pavisam būvniecības izmaksas:</t>
  </si>
  <si>
    <t>Objekta nosaukums:</t>
  </si>
  <si>
    <t xml:space="preserve">Būves nosaukums: </t>
  </si>
  <si>
    <t>Objekta adrese:</t>
  </si>
  <si>
    <t>Pasūtījuma Nr.:</t>
  </si>
  <si>
    <t>Sertifikāta Nr.:</t>
  </si>
  <si>
    <t xml:space="preserve">Tāme sastādīta </t>
  </si>
  <si>
    <t>Lokālā tāme Nr.1</t>
  </si>
  <si>
    <t>Tiešās izmaksas kopā, t. sk. darba devēja sociālais nodoklis (23.59%):</t>
  </si>
  <si>
    <t>gb</t>
  </si>
  <si>
    <r>
      <t>m</t>
    </r>
    <r>
      <rPr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</si>
  <si>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</si>
  <si>
    <t>kg</t>
  </si>
  <si>
    <t>Nojume "Lejzemnieki"</t>
  </si>
  <si>
    <t>Lejzemnieki, Valkas pag., Valkas novads, LV-4701 (kadastra Nr. 94880160008)</t>
  </si>
  <si>
    <t>Nojumes (lapenes) būvniecība projekta LIFE20 NAT/EE/000074 WoodMeadowLIFE “Parkveida pļavu atjaunošana un atbalsts to ilgtspējīgai apsaimniekošanai Igaunijā un Latvijā” ietvaros</t>
  </si>
  <si>
    <t>Tāme sastādīta 2024. gada tirgus cenās pamatojoties uz darbu apjomiem.</t>
  </si>
  <si>
    <t>Virsizdevumi (_,__%) :</t>
  </si>
  <si>
    <t>Peļņa (_,__%)</t>
  </si>
  <si>
    <t>1-1</t>
  </si>
  <si>
    <t>Būvasu nospraušana, nostiprināšana (ieskaitot mērnieka pakalpojumus)</t>
  </si>
  <si>
    <t>kompl.</t>
  </si>
  <si>
    <t>1-2</t>
  </si>
  <si>
    <t xml:space="preserve">Grunts izstrāde nojumes grīdas pamatiem , grunts pārvietošana objekta robežās, grunts piebēršana pie pamatiem pēc pamatu izbūves darbiem,  liekās grunts aizvešana uz atbērtni </t>
  </si>
  <si>
    <t>ZEMES DARBI ĒKAI</t>
  </si>
  <si>
    <t>DZELZBETONA JOSLAS IZBŪVE</t>
  </si>
  <si>
    <t>2-1</t>
  </si>
  <si>
    <t>Dzelzsbetona joslas ar armējumu  izbūve virs esošajiem pamatiem, H 100 mm</t>
  </si>
  <si>
    <t>m</t>
  </si>
  <si>
    <t>2-2</t>
  </si>
  <si>
    <t>betons C25/30 ar piegādi</t>
  </si>
  <si>
    <t>armatura d=12mm</t>
  </si>
  <si>
    <t>2-3</t>
  </si>
  <si>
    <t>Stabveida pamati zem grīdsijām</t>
  </si>
  <si>
    <t>2-4</t>
  </si>
  <si>
    <t>2-5</t>
  </si>
  <si>
    <t>2-6</t>
  </si>
  <si>
    <t>2-7</t>
  </si>
  <si>
    <t>2-8</t>
  </si>
  <si>
    <t>Veidņu montāža, demontāža pārvietošana objekta robežās</t>
  </si>
  <si>
    <t xml:space="preserve">Montāžas palīgmateriāli </t>
  </si>
  <si>
    <t>Stabveida pamatu armēšana</t>
  </si>
  <si>
    <t>tn</t>
  </si>
  <si>
    <t>armatūras siets d=8mm</t>
  </si>
  <si>
    <t>distanceri un palīgmateriāli</t>
  </si>
  <si>
    <t>uz/tn</t>
  </si>
  <si>
    <t>Ieliekamo detaļu uzstādīšana betonēšanas procesā karkasa gulšņa stiprināšanai</t>
  </si>
  <si>
    <t>Stabveida pamatu betonēšana, betona masu iestrādā mehanizēti ievibrē ar vibrovāli</t>
  </si>
  <si>
    <t>grants ar piegādi</t>
  </si>
  <si>
    <t>Hidroizolācija uz pamatiem 2 kārtās</t>
  </si>
  <si>
    <t>Skārda lāsenis uz pamatiem pie koka gulšņa</t>
  </si>
  <si>
    <t>blietētas šķembas, fr. 0-45</t>
  </si>
  <si>
    <t>Antiseptizēti kokmateriāli jumta un krēsla konstrukcijai</t>
  </si>
  <si>
    <t>montāžas palīgmateriāli</t>
  </si>
  <si>
    <t>Dēļu 20*125mm dekoratīvais apšuvums uz karkasa</t>
  </si>
  <si>
    <t>Antiseptizēti kokmateriāli pārseguma konstrukcijai</t>
  </si>
  <si>
    <t>beice, pelēkā krāsā</t>
  </si>
  <si>
    <t>l</t>
  </si>
  <si>
    <t>Koka grīdsiju montāža</t>
  </si>
  <si>
    <t>Antiseptizēti kokmateriāli grīdas konstrukcijai</t>
  </si>
  <si>
    <t>Dēļi 22*125mm  uz grīdsijām</t>
  </si>
  <si>
    <t>Krāsa koka grīdām</t>
  </si>
  <si>
    <t>3-1</t>
  </si>
  <si>
    <t>3-2</t>
  </si>
  <si>
    <t>3-3</t>
  </si>
  <si>
    <t>3-4</t>
  </si>
  <si>
    <t>3-5</t>
  </si>
  <si>
    <t>Koka grīda</t>
  </si>
  <si>
    <t>Apdare</t>
  </si>
  <si>
    <t>Koka karkasa konstrukciju montāža</t>
  </si>
  <si>
    <t>Rūnieciski izgatavoto divslīpu  jumta koka kopņu ar laidumu 9,5m  konstrukciju montāža</t>
  </si>
  <si>
    <t>gb.</t>
  </si>
  <si>
    <t>Jumta latu ierīkošana</t>
  </si>
  <si>
    <t xml:space="preserve">jumta latas 25x100mm </t>
  </si>
  <si>
    <t>Jumta seguma ierīkošana lielformāta metāla loksnes, valcprofils</t>
  </si>
  <si>
    <t>Jumta segums (rūpnieciski valcētas, ZN metāla loksnes pārklājums PE ,RR-2H3</t>
  </si>
  <si>
    <t>Skārda profilu iesegums jumta malām</t>
  </si>
  <si>
    <t>Vējmala</t>
  </si>
  <si>
    <t>Kore</t>
  </si>
  <si>
    <t>Montāžas palīgmateriāli</t>
  </si>
  <si>
    <t>Jumta pārkares apdare ar krāsotiem, ēvelētiem dēļiem b=20mm, ieskaitot  papildus materiālus, kas nepieciešami jumta malu apdarei</t>
  </si>
  <si>
    <t>Horizontālās teknes Æ 125mm (ieskaitot stiprinājuma elementus, stiprinājumu solis max 60cm)</t>
  </si>
  <si>
    <t>Vertikālās notekas Æ 100mm (ieskaitot stiprinājuma elementus, stiprinājumu solis max 120cm)</t>
  </si>
  <si>
    <t>Konektori</t>
  </si>
  <si>
    <t>gab.</t>
  </si>
  <si>
    <t>Līkumi</t>
  </si>
  <si>
    <t>Piltuves</t>
  </si>
  <si>
    <t>Iztekas</t>
  </si>
  <si>
    <t>4-1</t>
  </si>
  <si>
    <t>4-2</t>
  </si>
  <si>
    <t>4-3</t>
  </si>
  <si>
    <t>4-4</t>
  </si>
  <si>
    <t>4-5</t>
  </si>
  <si>
    <t>4-6</t>
  </si>
  <si>
    <t>4-7</t>
  </si>
  <si>
    <t>JUMTA IZBŪVE</t>
  </si>
  <si>
    <t>KOKA KONSTRUKCIJAS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</si>
</sst>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8"/>
      <name val="Calibri"/>
      <family val="2"/>
      <charset val="186"/>
      <scheme val="minor"/>
    </font>
    <font>
      <sz val="8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3" fillId="0" borderId="0"/>
  </cellStyleXfs>
  <cellXfs count="110">
    <xf numFmtId="0" fontId="0" fillId="0" borderId="0" xfId="0"/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2" fontId="3" fillId="0" borderId="0" xfId="0" applyNumberFormat="1" applyFont="1"/>
    <xf numFmtId="2" fontId="4" fillId="0" borderId="1" xfId="0" applyNumberFormat="1" applyFont="1" applyBorder="1"/>
    <xf numFmtId="2" fontId="4" fillId="0" borderId="1" xfId="2" applyNumberFormat="1" applyFont="1" applyBorder="1" applyAlignment="1">
      <alignment horizontal="center" vertical="center"/>
    </xf>
    <xf numFmtId="2" fontId="5" fillId="0" borderId="0" xfId="2" applyNumberFormat="1" applyFont="1"/>
    <xf numFmtId="2" fontId="4" fillId="0" borderId="1" xfId="2" applyNumberFormat="1" applyFont="1" applyBorder="1"/>
    <xf numFmtId="2" fontId="4" fillId="0" borderId="0" xfId="2" applyNumberFormat="1" applyFont="1"/>
    <xf numFmtId="2" fontId="11" fillId="0" borderId="0" xfId="0" applyNumberFormat="1" applyFont="1" applyAlignment="1">
      <alignment vertical="top"/>
    </xf>
    <xf numFmtId="2" fontId="11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/>
    <xf numFmtId="2" fontId="8" fillId="0" borderId="6" xfId="0" applyNumberFormat="1" applyFont="1" applyBorder="1"/>
    <xf numFmtId="2" fontId="8" fillId="0" borderId="7" xfId="0" applyNumberFormat="1" applyFont="1" applyBorder="1"/>
    <xf numFmtId="2" fontId="13" fillId="0" borderId="0" xfId="0" applyNumberFormat="1" applyFont="1"/>
    <xf numFmtId="2" fontId="13" fillId="0" borderId="4" xfId="0" applyNumberFormat="1" applyFont="1" applyBorder="1"/>
    <xf numFmtId="2" fontId="13" fillId="0" borderId="8" xfId="0" applyNumberFormat="1" applyFont="1" applyBorder="1"/>
    <xf numFmtId="2" fontId="8" fillId="0" borderId="4" xfId="0" applyNumberFormat="1" applyFont="1" applyBorder="1"/>
    <xf numFmtId="2" fontId="8" fillId="0" borderId="8" xfId="0" applyNumberFormat="1" applyFont="1" applyBorder="1"/>
    <xf numFmtId="2" fontId="9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righ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right"/>
    </xf>
    <xf numFmtId="2" fontId="8" fillId="0" borderId="5" xfId="0" applyNumberFormat="1" applyFont="1" applyBorder="1"/>
    <xf numFmtId="2" fontId="8" fillId="0" borderId="2" xfId="0" applyNumberFormat="1" applyFont="1" applyBorder="1"/>
    <xf numFmtId="2" fontId="8" fillId="0" borderId="9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/>
    <xf numFmtId="2" fontId="5" fillId="2" borderId="1" xfId="2" applyNumberFormat="1" applyFont="1" applyFill="1" applyBorder="1"/>
    <xf numFmtId="2" fontId="5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 wrapText="1"/>
    </xf>
    <xf numFmtId="2" fontId="8" fillId="0" borderId="4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 vertical="top"/>
    </xf>
    <xf numFmtId="2" fontId="8" fillId="0" borderId="0" xfId="0" applyNumberFormat="1" applyFont="1"/>
    <xf numFmtId="2" fontId="12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center" vertical="top"/>
    </xf>
    <xf numFmtId="1" fontId="1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11" fillId="0" borderId="0" xfId="3" applyNumberFormat="1" applyFont="1" applyAlignment="1">
      <alignment vertical="center" wrapText="1"/>
    </xf>
    <xf numFmtId="2" fontId="12" fillId="0" borderId="0" xfId="3" applyNumberFormat="1" applyFont="1" applyAlignment="1">
      <alignment vertical="center" wrapText="1"/>
    </xf>
    <xf numFmtId="2" fontId="8" fillId="0" borderId="0" xfId="0" applyNumberFormat="1" applyFont="1" applyAlignment="1">
      <alignment horizontal="right"/>
    </xf>
    <xf numFmtId="2" fontId="8" fillId="0" borderId="0" xfId="2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 vertical="center" textRotation="90" wrapText="1"/>
    </xf>
    <xf numFmtId="2" fontId="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9" fillId="0" borderId="0" xfId="0" applyNumberFormat="1" applyFont="1"/>
    <xf numFmtId="1" fontId="11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1" xfId="2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11" fillId="0" borderId="0" xfId="0" applyNumberFormat="1" applyFont="1" applyAlignment="1">
      <alignment horizontal="center" vertical="center"/>
    </xf>
    <xf numFmtId="1" fontId="11" fillId="0" borderId="1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14" fillId="0" borderId="4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 vertical="top" wrapText="1"/>
    </xf>
    <xf numFmtId="2" fontId="8" fillId="0" borderId="8" xfId="0" applyNumberFormat="1" applyFont="1" applyBorder="1" applyAlignment="1">
      <alignment horizontal="left" vertical="top" wrapText="1"/>
    </xf>
    <xf numFmtId="2" fontId="8" fillId="0" borderId="0" xfId="0" applyNumberFormat="1" applyFont="1" applyAlignment="1">
      <alignment horizontal="left" vertical="top"/>
    </xf>
    <xf numFmtId="2" fontId="8" fillId="0" borderId="8" xfId="0" applyNumberFormat="1" applyFont="1" applyBorder="1" applyAlignment="1">
      <alignment horizontal="left" vertical="top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textRotation="90"/>
    </xf>
    <xf numFmtId="2" fontId="4" fillId="0" borderId="1" xfId="0" applyNumberFormat="1" applyFont="1" applyBorder="1" applyAlignment="1">
      <alignment horizontal="center" vertical="center" textRotation="90" wrapText="1"/>
    </xf>
    <xf numFmtId="2" fontId="7" fillId="0" borderId="5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wrapText="1"/>
    </xf>
    <xf numFmtId="2" fontId="5" fillId="2" borderId="1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11" fillId="0" borderId="0" xfId="3" applyNumberFormat="1" applyFont="1" applyAlignment="1">
      <alignment horizontal="center" vertical="center" wrapText="1"/>
    </xf>
    <xf numFmtId="2" fontId="22" fillId="0" borderId="0" xfId="3" applyNumberFormat="1" applyFont="1" applyAlignment="1">
      <alignment horizontal="center" vertical="center" wrapText="1"/>
    </xf>
    <xf numFmtId="2" fontId="12" fillId="0" borderId="0" xfId="3" applyNumberFormat="1" applyFont="1" applyAlignment="1">
      <alignment horizontal="center" vertical="center" wrapText="1"/>
    </xf>
    <xf numFmtId="2" fontId="11" fillId="0" borderId="5" xfId="3" applyNumberFormat="1" applyFont="1" applyBorder="1" applyAlignment="1">
      <alignment horizontal="center" vertical="center" wrapText="1"/>
    </xf>
    <xf numFmtId="2" fontId="17" fillId="0" borderId="0" xfId="3" applyNumberFormat="1" applyFont="1" applyAlignment="1">
      <alignment horizontal="center" vertical="center" wrapText="1"/>
    </xf>
    <xf numFmtId="2" fontId="20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2" fontId="8" fillId="0" borderId="1" xfId="0" applyNumberFormat="1" applyFont="1" applyBorder="1" applyAlignment="1">
      <alignment horizontal="center" vertical="center" textRotation="90" wrapText="1"/>
    </xf>
    <xf numFmtId="2" fontId="8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 wrapText="1"/>
    </xf>
  </cellXfs>
  <cellStyles count="5">
    <cellStyle name="Currency" xfId="2" builtinId="4"/>
    <cellStyle name="Excel Built-in Normal" xfId="4" xr:uid="{C8C8D1D1-D729-4CA6-B8E1-5FEA932FA32B}"/>
    <cellStyle name="Normal" xfId="0" builtinId="0"/>
    <cellStyle name="Percent" xfId="1" builtinId="5"/>
    <cellStyle name="Обычный_33. OZOLNIEKU NOVADA DOME_OZO SKOLA_TELPU, GAITENU, KAPNU TELPU REMONTS_TAME_VADIMS_2011_02_25_melnrakst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C23"/>
  <sheetViews>
    <sheetView tabSelected="1" zoomScaleNormal="100" zoomScaleSheetLayoutView="115" workbookViewId="0">
      <selection activeCell="F9" sqref="F9"/>
    </sheetView>
  </sheetViews>
  <sheetFormatPr defaultColWidth="8.77734375" defaultRowHeight="13.8" x14ac:dyDescent="0.25"/>
  <cols>
    <col min="1" max="1" width="17.44140625" style="16" customWidth="1"/>
    <col min="2" max="2" width="69.77734375" style="16" customWidth="1"/>
    <col min="3" max="3" width="14.44140625" style="16" customWidth="1"/>
    <col min="4" max="5" width="8.77734375" style="16"/>
    <col min="6" max="6" width="15.77734375" style="16" customWidth="1"/>
    <col min="7" max="16384" width="8.77734375" style="16"/>
  </cols>
  <sheetData>
    <row r="1" spans="1:3" x14ac:dyDescent="0.25">
      <c r="A1" s="13"/>
      <c r="B1" s="14"/>
      <c r="C1" s="15"/>
    </row>
    <row r="2" spans="1:3" ht="15.6" x14ac:dyDescent="0.3">
      <c r="A2" s="77" t="s">
        <v>37</v>
      </c>
      <c r="B2" s="78"/>
      <c r="C2" s="79"/>
    </row>
    <row r="3" spans="1:3" x14ac:dyDescent="0.25">
      <c r="A3" s="17"/>
      <c r="C3" s="18"/>
    </row>
    <row r="4" spans="1:3" ht="28.95" customHeight="1" x14ac:dyDescent="0.25">
      <c r="A4" s="39" t="s">
        <v>45</v>
      </c>
      <c r="B4" s="80" t="s">
        <v>59</v>
      </c>
      <c r="C4" s="81"/>
    </row>
    <row r="5" spans="1:3" ht="27.9" customHeight="1" x14ac:dyDescent="0.25">
      <c r="A5" s="39" t="s">
        <v>46</v>
      </c>
      <c r="B5" s="80" t="s">
        <v>57</v>
      </c>
      <c r="C5" s="81"/>
    </row>
    <row r="6" spans="1:3" x14ac:dyDescent="0.25">
      <c r="A6" s="39" t="s">
        <v>47</v>
      </c>
      <c r="B6" s="82" t="s">
        <v>58</v>
      </c>
      <c r="C6" s="83"/>
    </row>
    <row r="7" spans="1:3" x14ac:dyDescent="0.25">
      <c r="A7" s="39" t="s">
        <v>48</v>
      </c>
      <c r="B7" s="82"/>
      <c r="C7" s="83"/>
    </row>
    <row r="8" spans="1:3" x14ac:dyDescent="0.25">
      <c r="A8" s="19"/>
      <c r="B8" s="40"/>
      <c r="C8" s="20"/>
    </row>
    <row r="9" spans="1:3" ht="39.6" x14ac:dyDescent="0.25">
      <c r="A9" s="21" t="s">
        <v>43</v>
      </c>
      <c r="B9" s="21" t="s">
        <v>38</v>
      </c>
      <c r="C9" s="21" t="s">
        <v>39</v>
      </c>
    </row>
    <row r="10" spans="1:3" ht="40.799999999999997" customHeight="1" x14ac:dyDescent="0.25">
      <c r="A10" s="43">
        <v>1</v>
      </c>
      <c r="B10" s="37" t="str">
        <f>B4</f>
        <v>Nojumes (lapenes) būvniecība projekta LIFE20 NAT/EE/000074 WoodMeadowLIFE “Parkveida pļavu atjaunošana un atbalsts to ilgtspējīgai apsaimniekošanai Igaunijā un Latvijā” ietvaros</v>
      </c>
      <c r="C10" s="1"/>
    </row>
    <row r="11" spans="1:3" x14ac:dyDescent="0.25">
      <c r="A11" s="22"/>
      <c r="B11" s="23" t="s">
        <v>17</v>
      </c>
      <c r="C11" s="24"/>
    </row>
    <row r="12" spans="1:3" x14ac:dyDescent="0.25">
      <c r="A12" s="12"/>
      <c r="B12" s="32"/>
      <c r="C12" s="12"/>
    </row>
    <row r="13" spans="1:3" x14ac:dyDescent="0.25">
      <c r="A13" s="22"/>
      <c r="B13" s="23" t="s">
        <v>44</v>
      </c>
      <c r="C13" s="24"/>
    </row>
    <row r="14" spans="1:3" x14ac:dyDescent="0.25">
      <c r="A14" s="25"/>
      <c r="B14" s="41"/>
      <c r="C14" s="26"/>
    </row>
    <row r="15" spans="1:3" x14ac:dyDescent="0.25">
      <c r="A15" s="76" t="s">
        <v>40</v>
      </c>
      <c r="B15" s="76"/>
      <c r="C15" s="12"/>
    </row>
    <row r="16" spans="1:3" x14ac:dyDescent="0.25">
      <c r="A16" s="19"/>
      <c r="B16" s="40"/>
      <c r="C16" s="20"/>
    </row>
    <row r="17" spans="1:3" x14ac:dyDescent="0.25">
      <c r="A17" s="19"/>
      <c r="B17" s="40"/>
      <c r="C17" s="20"/>
    </row>
    <row r="18" spans="1:3" x14ac:dyDescent="0.25">
      <c r="A18" s="27" t="s">
        <v>18</v>
      </c>
      <c r="B18" s="28"/>
      <c r="C18" s="20"/>
    </row>
    <row r="19" spans="1:3" x14ac:dyDescent="0.25">
      <c r="A19" s="27"/>
      <c r="B19" s="42" t="s">
        <v>42</v>
      </c>
      <c r="C19" s="20"/>
    </row>
    <row r="20" spans="1:3" x14ac:dyDescent="0.25">
      <c r="A20" s="27" t="s">
        <v>49</v>
      </c>
      <c r="B20" s="28"/>
      <c r="C20" s="20"/>
    </row>
    <row r="21" spans="1:3" x14ac:dyDescent="0.25">
      <c r="A21" s="19"/>
      <c r="B21" s="40"/>
      <c r="C21" s="20"/>
    </row>
    <row r="22" spans="1:3" x14ac:dyDescent="0.25">
      <c r="A22" s="38" t="s">
        <v>50</v>
      </c>
      <c r="B22" s="40"/>
      <c r="C22" s="18"/>
    </row>
    <row r="23" spans="1:3" x14ac:dyDescent="0.25">
      <c r="A23" s="29"/>
      <c r="B23" s="28"/>
      <c r="C23" s="30"/>
    </row>
  </sheetData>
  <mergeCells count="6">
    <mergeCell ref="A15:B15"/>
    <mergeCell ref="A2:C2"/>
    <mergeCell ref="B4:C4"/>
    <mergeCell ref="B5:C5"/>
    <mergeCell ref="B6:C6"/>
    <mergeCell ref="B7:C7"/>
  </mergeCells>
  <pageMargins left="0.98425196850393704" right="0.98425196850393704" top="0.98425196850393704" bottom="0.98425196850393704" header="0.51181102362204722" footer="0.51181102362204722"/>
  <pageSetup paperSize="9" scale="78" orientation="portrait" horizontalDpi="4294967295" verticalDpi="4294967295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K29"/>
  <sheetViews>
    <sheetView zoomScaleNormal="100" zoomScaleSheetLayoutView="80" workbookViewId="0">
      <selection activeCell="A7" sqref="A7"/>
    </sheetView>
  </sheetViews>
  <sheetFormatPr defaultColWidth="9.21875" defaultRowHeight="14.4" x14ac:dyDescent="0.3"/>
  <cols>
    <col min="1" max="1" width="5.21875" style="2" customWidth="1"/>
    <col min="2" max="2" width="12.21875" style="2" customWidth="1"/>
    <col min="3" max="3" width="33.21875" style="2" customWidth="1"/>
    <col min="4" max="4" width="12" style="2" customWidth="1"/>
    <col min="5" max="5" width="16.77734375" style="2" customWidth="1"/>
    <col min="6" max="6" width="13.77734375" style="2" customWidth="1"/>
    <col min="7" max="7" width="12.77734375" style="2" customWidth="1"/>
    <col min="8" max="8" width="14.5546875" style="2" customWidth="1"/>
    <col min="9" max="9" width="15.21875" style="2" customWidth="1"/>
    <col min="10" max="11" width="9.21875" style="2"/>
    <col min="12" max="12" width="17.21875" style="2" customWidth="1"/>
    <col min="13" max="16384" width="9.21875" style="2"/>
  </cols>
  <sheetData>
    <row r="1" spans="1:11" ht="15.6" x14ac:dyDescent="0.3">
      <c r="A1" s="84" t="s">
        <v>36</v>
      </c>
      <c r="B1" s="84"/>
      <c r="C1" s="84"/>
      <c r="D1" s="84"/>
      <c r="E1" s="84"/>
      <c r="F1" s="84"/>
      <c r="G1" s="84"/>
      <c r="H1" s="84"/>
      <c r="I1" s="84"/>
    </row>
    <row r="2" spans="1:11" ht="32.25" customHeight="1" x14ac:dyDescent="0.3">
      <c r="A2" s="91" t="str">
        <f>Koptāme!B4</f>
        <v>Nojumes (lapenes) būvniecība projekta LIFE20 NAT/EE/000074 WoodMeadowLIFE “Parkveida pļavu atjaunošana un atbalsts to ilgtspējīgai apsaimniekošanai Igaunijā un Latvijā” ietvaros</v>
      </c>
      <c r="B2" s="91"/>
      <c r="C2" s="91"/>
      <c r="D2" s="91"/>
      <c r="E2" s="91"/>
      <c r="F2" s="91"/>
      <c r="G2" s="91"/>
      <c r="H2" s="91"/>
      <c r="I2" s="91"/>
    </row>
    <row r="3" spans="1:11" x14ac:dyDescent="0.3">
      <c r="A3" s="85" t="s">
        <v>35</v>
      </c>
      <c r="B3" s="86"/>
      <c r="C3" s="86"/>
      <c r="D3" s="86"/>
      <c r="E3" s="86"/>
      <c r="F3" s="86"/>
      <c r="G3" s="86"/>
      <c r="H3" s="86"/>
      <c r="I3" s="86"/>
      <c r="J3" s="5"/>
      <c r="K3" s="5"/>
    </row>
    <row r="4" spans="1:11" ht="29.25" customHeight="1" x14ac:dyDescent="0.3">
      <c r="A4" s="11" t="str">
        <f>Koptāme!A4</f>
        <v>Objekta nosaukums:</v>
      </c>
      <c r="B4" s="11"/>
      <c r="C4" s="94" t="str">
        <f>Koptāme!B4</f>
        <v>Nojumes (lapenes) būvniecība projekta LIFE20 NAT/EE/000074 WoodMeadowLIFE “Parkveida pļavu atjaunošana un atbalsts to ilgtspējīgai apsaimniekošanai Igaunijā un Latvijā” ietvaros</v>
      </c>
      <c r="D4" s="94"/>
      <c r="E4" s="94"/>
      <c r="F4" s="94"/>
      <c r="G4" s="94"/>
      <c r="H4" s="94"/>
      <c r="I4" s="94"/>
      <c r="J4" s="5"/>
      <c r="K4" s="5"/>
    </row>
    <row r="5" spans="1:11" ht="28.5" customHeight="1" x14ac:dyDescent="0.3">
      <c r="A5" s="11" t="str">
        <f>Koptāme!A5</f>
        <v xml:space="preserve">Būves nosaukums: </v>
      </c>
      <c r="B5" s="11"/>
      <c r="C5" s="94" t="str">
        <f>Koptāme!B5</f>
        <v>Nojume "Lejzemnieki"</v>
      </c>
      <c r="D5" s="94"/>
      <c r="E5" s="94"/>
      <c r="F5" s="94"/>
      <c r="G5" s="94"/>
      <c r="H5" s="94"/>
      <c r="I5" s="94"/>
      <c r="J5" s="5"/>
      <c r="K5" s="5"/>
    </row>
    <row r="6" spans="1:11" x14ac:dyDescent="0.3">
      <c r="A6" s="11" t="str">
        <f>Koptāme!A6</f>
        <v>Objekta adrese:</v>
      </c>
      <c r="B6" s="11"/>
      <c r="C6" s="3" t="str">
        <f>Koptāme!B6</f>
        <v>Lejzemnieki, Valkas pag., Valkas novads, LV-4701 (kadastra Nr. 94880160008)</v>
      </c>
      <c r="D6" s="3"/>
      <c r="E6" s="3"/>
      <c r="F6" s="3"/>
      <c r="G6" s="3"/>
      <c r="H6" s="3"/>
      <c r="I6" s="3"/>
      <c r="J6" s="5"/>
      <c r="K6" s="5"/>
    </row>
    <row r="7" spans="1:11" x14ac:dyDescent="0.3">
      <c r="A7" s="11" t="str">
        <f>Koptāme!A7</f>
        <v>Pasūtījuma Nr.:</v>
      </c>
      <c r="B7" s="11"/>
      <c r="C7" s="3"/>
      <c r="D7" s="3"/>
      <c r="E7" s="3"/>
      <c r="F7" s="3"/>
      <c r="G7" s="3"/>
      <c r="H7" s="3"/>
      <c r="I7" s="3"/>
      <c r="J7" s="5"/>
      <c r="K7" s="5"/>
    </row>
    <row r="8" spans="1:11" x14ac:dyDescent="0.3">
      <c r="A8" s="3"/>
      <c r="B8" s="3"/>
      <c r="C8" s="3"/>
      <c r="D8" s="3"/>
      <c r="E8" s="3"/>
      <c r="F8" s="3"/>
      <c r="G8" s="3"/>
      <c r="H8" s="4" t="s">
        <v>20</v>
      </c>
      <c r="I8" s="3">
        <f>E19</f>
        <v>0</v>
      </c>
      <c r="J8" s="5"/>
      <c r="K8" s="5"/>
    </row>
    <row r="9" spans="1:11" x14ac:dyDescent="0.3">
      <c r="A9" s="3"/>
      <c r="B9" s="3"/>
      <c r="C9" s="3"/>
      <c r="D9" s="3"/>
      <c r="E9" s="3"/>
      <c r="F9" s="3"/>
      <c r="G9" s="3"/>
      <c r="H9" s="4" t="s">
        <v>21</v>
      </c>
      <c r="I9" s="3">
        <f>I14</f>
        <v>0</v>
      </c>
      <c r="J9" s="5"/>
      <c r="K9" s="5"/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4"/>
      <c r="J10" s="5"/>
      <c r="K10" s="5"/>
    </row>
    <row r="11" spans="1:11" x14ac:dyDescent="0.3">
      <c r="A11" s="89" t="s">
        <v>1</v>
      </c>
      <c r="B11" s="90" t="s">
        <v>22</v>
      </c>
      <c r="C11" s="87" t="s">
        <v>23</v>
      </c>
      <c r="D11" s="87"/>
      <c r="E11" s="88" t="s">
        <v>24</v>
      </c>
      <c r="F11" s="87" t="s">
        <v>25</v>
      </c>
      <c r="G11" s="87"/>
      <c r="H11" s="87"/>
      <c r="I11" s="88" t="s">
        <v>26</v>
      </c>
      <c r="J11" s="5"/>
      <c r="K11" s="5"/>
    </row>
    <row r="12" spans="1:11" ht="40.65" customHeight="1" x14ac:dyDescent="0.3">
      <c r="A12" s="89"/>
      <c r="B12" s="90"/>
      <c r="C12" s="87"/>
      <c r="D12" s="87"/>
      <c r="E12" s="88"/>
      <c r="F12" s="1" t="s">
        <v>27</v>
      </c>
      <c r="G12" s="1" t="s">
        <v>28</v>
      </c>
      <c r="H12" s="1" t="s">
        <v>29</v>
      </c>
      <c r="I12" s="88"/>
      <c r="J12" s="5"/>
      <c r="K12" s="5"/>
    </row>
    <row r="13" spans="1:11" x14ac:dyDescent="0.3">
      <c r="A13" s="6"/>
      <c r="B13" s="6"/>
      <c r="C13" s="87" t="s">
        <v>30</v>
      </c>
      <c r="D13" s="87"/>
      <c r="E13" s="6"/>
      <c r="F13" s="6"/>
      <c r="G13" s="6"/>
      <c r="H13" s="6"/>
      <c r="I13" s="6"/>
      <c r="J13" s="5"/>
      <c r="K13" s="5"/>
    </row>
    <row r="14" spans="1:11" x14ac:dyDescent="0.3">
      <c r="A14" s="31"/>
      <c r="B14" s="36"/>
      <c r="C14" s="92"/>
      <c r="D14" s="93"/>
      <c r="E14" s="7"/>
      <c r="F14" s="7"/>
      <c r="G14" s="7"/>
      <c r="H14" s="7"/>
      <c r="I14" s="7"/>
      <c r="J14" s="5"/>
      <c r="K14" s="5"/>
    </row>
    <row r="15" spans="1:11" x14ac:dyDescent="0.3">
      <c r="A15" s="95" t="s">
        <v>17</v>
      </c>
      <c r="B15" s="95"/>
      <c r="C15" s="95"/>
      <c r="D15" s="33"/>
      <c r="E15" s="34"/>
      <c r="F15" s="8"/>
      <c r="G15" s="8"/>
      <c r="H15" s="8"/>
      <c r="I15" s="8"/>
      <c r="J15" s="5"/>
      <c r="K15" s="5"/>
    </row>
    <row r="16" spans="1:11" x14ac:dyDescent="0.3">
      <c r="A16" s="98" t="s">
        <v>61</v>
      </c>
      <c r="B16" s="98"/>
      <c r="C16" s="98"/>
      <c r="D16" s="57"/>
      <c r="E16" s="9"/>
      <c r="F16" s="10"/>
      <c r="G16" s="10"/>
      <c r="H16" s="10"/>
      <c r="I16" s="10"/>
      <c r="J16" s="5"/>
      <c r="K16" s="5"/>
    </row>
    <row r="17" spans="1:11" x14ac:dyDescent="0.3">
      <c r="A17" s="98" t="s">
        <v>32</v>
      </c>
      <c r="B17" s="98"/>
      <c r="C17" s="98"/>
      <c r="D17" s="57"/>
      <c r="E17" s="9"/>
      <c r="F17" s="10"/>
      <c r="G17" s="10"/>
      <c r="H17" s="10"/>
      <c r="I17" s="10"/>
      <c r="J17" s="5"/>
      <c r="K17" s="5"/>
    </row>
    <row r="18" spans="1:11" x14ac:dyDescent="0.3">
      <c r="A18" s="98" t="s">
        <v>62</v>
      </c>
      <c r="B18" s="98"/>
      <c r="C18" s="98"/>
      <c r="D18" s="57"/>
      <c r="E18" s="9"/>
      <c r="F18" s="10"/>
      <c r="G18" s="10"/>
      <c r="H18" s="10"/>
      <c r="I18" s="10"/>
      <c r="J18" s="5"/>
      <c r="K18" s="5"/>
    </row>
    <row r="19" spans="1:11" x14ac:dyDescent="0.3">
      <c r="A19" s="95" t="s">
        <v>33</v>
      </c>
      <c r="B19" s="95"/>
      <c r="C19" s="95"/>
      <c r="D19" s="35"/>
      <c r="E19" s="34"/>
      <c r="F19" s="10"/>
      <c r="G19" s="10"/>
      <c r="H19" s="10"/>
      <c r="I19" s="10"/>
      <c r="J19" s="5"/>
      <c r="K19" s="5"/>
    </row>
    <row r="20" spans="1:11" x14ac:dyDescent="0.3">
      <c r="A20" s="3"/>
      <c r="B20" s="3"/>
      <c r="C20" s="3"/>
      <c r="D20" s="3"/>
      <c r="E20" s="3"/>
      <c r="F20" s="3"/>
      <c r="G20" s="3"/>
      <c r="H20" s="3"/>
      <c r="I20" s="3"/>
      <c r="J20" s="5"/>
      <c r="K20" s="5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x14ac:dyDescent="0.3">
      <c r="A22" s="3"/>
      <c r="B22" s="3" t="s">
        <v>41</v>
      </c>
      <c r="C22" s="3"/>
      <c r="D22" s="3"/>
      <c r="E22" s="3"/>
      <c r="F22" s="3"/>
      <c r="J22" s="5"/>
      <c r="K22" s="5"/>
    </row>
    <row r="23" spans="1:11" x14ac:dyDescent="0.3">
      <c r="A23" s="3"/>
      <c r="B23" s="3"/>
      <c r="C23" s="3"/>
      <c r="D23" s="3"/>
      <c r="E23" s="3"/>
      <c r="F23" s="4"/>
      <c r="G23" s="3"/>
      <c r="H23" s="3"/>
      <c r="I23" s="3"/>
      <c r="J23" s="5"/>
      <c r="K23" s="5"/>
    </row>
    <row r="24" spans="1:11" x14ac:dyDescent="0.3">
      <c r="A24" s="3"/>
      <c r="B24" s="96" t="str">
        <f>Koptāme!A22</f>
        <v xml:space="preserve">Tāme sastādīta </v>
      </c>
      <c r="C24" s="97"/>
      <c r="D24" s="97"/>
      <c r="E24" s="97"/>
      <c r="F24" s="4"/>
      <c r="G24" s="3"/>
      <c r="H24" s="3"/>
      <c r="I24" s="3"/>
      <c r="J24" s="5"/>
      <c r="K24" s="5"/>
    </row>
    <row r="25" spans="1:11" x14ac:dyDescent="0.3">
      <c r="A25" s="3"/>
      <c r="B25" s="3"/>
      <c r="C25" s="3"/>
      <c r="D25" s="3"/>
      <c r="E25" s="3"/>
      <c r="F25" s="3"/>
      <c r="G25" s="3"/>
      <c r="H25" s="3"/>
      <c r="I25" s="3"/>
      <c r="J25" s="5"/>
      <c r="K25" s="5"/>
    </row>
    <row r="26" spans="1:11" x14ac:dyDescent="0.3">
      <c r="A26" s="3"/>
      <c r="B26" s="3" t="s">
        <v>19</v>
      </c>
      <c r="C26" s="3"/>
      <c r="D26" s="3"/>
      <c r="E26" s="3"/>
      <c r="F26" s="3"/>
      <c r="G26" s="3"/>
      <c r="H26" s="3"/>
      <c r="I26" s="3"/>
      <c r="J26" s="5"/>
      <c r="K26" s="5"/>
    </row>
    <row r="27" spans="1:11" x14ac:dyDescent="0.3">
      <c r="A27" s="3"/>
      <c r="B27" s="97"/>
      <c r="C27" s="97"/>
      <c r="D27" s="97"/>
      <c r="E27" s="97"/>
      <c r="F27" s="3"/>
      <c r="G27" s="3"/>
      <c r="H27" s="3"/>
      <c r="I27" s="3"/>
      <c r="J27" s="5"/>
      <c r="K27" s="5"/>
    </row>
    <row r="28" spans="1:1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20">
    <mergeCell ref="B27:E27"/>
    <mergeCell ref="A15:C15"/>
    <mergeCell ref="A16:C16"/>
    <mergeCell ref="A17:C17"/>
    <mergeCell ref="A18:C18"/>
    <mergeCell ref="C14:D14"/>
    <mergeCell ref="C4:I4"/>
    <mergeCell ref="C5:I5"/>
    <mergeCell ref="A19:C19"/>
    <mergeCell ref="B24:E24"/>
    <mergeCell ref="A1:I1"/>
    <mergeCell ref="A3:I3"/>
    <mergeCell ref="C13:D13"/>
    <mergeCell ref="F11:H11"/>
    <mergeCell ref="I11:I12"/>
    <mergeCell ref="E11:E12"/>
    <mergeCell ref="A11:A12"/>
    <mergeCell ref="B11:B12"/>
    <mergeCell ref="C11:D12"/>
    <mergeCell ref="A2:I2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IV88"/>
  <sheetViews>
    <sheetView zoomScale="115" zoomScaleNormal="115" zoomScaleSheetLayoutView="85" workbookViewId="0">
      <selection activeCell="D34" sqref="D34"/>
    </sheetView>
  </sheetViews>
  <sheetFormatPr defaultColWidth="8.77734375" defaultRowHeight="13.8" x14ac:dyDescent="0.25"/>
  <cols>
    <col min="1" max="1" width="6.21875" style="16" customWidth="1"/>
    <col min="2" max="2" width="9.77734375" style="16" customWidth="1"/>
    <col min="3" max="3" width="38.21875" style="16" customWidth="1"/>
    <col min="4" max="4" width="5.5546875" style="16" customWidth="1"/>
    <col min="5" max="5" width="9.77734375" style="16" bestFit="1" customWidth="1"/>
    <col min="6" max="15" width="8.5546875" style="16" customWidth="1"/>
    <col min="16" max="16" width="8.77734375" style="16" customWidth="1"/>
    <col min="17" max="16384" width="8.77734375" style="16"/>
  </cols>
  <sheetData>
    <row r="1" spans="1:256" ht="15.75" customHeight="1" x14ac:dyDescent="0.2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 t="s">
        <v>34</v>
      </c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101" t="s">
        <v>31</v>
      </c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99" t="s">
        <v>34</v>
      </c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 t="s">
        <v>34</v>
      </c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 t="s">
        <v>34</v>
      </c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 t="s">
        <v>34</v>
      </c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 t="s">
        <v>34</v>
      </c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 t="s">
        <v>34</v>
      </c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 t="s">
        <v>34</v>
      </c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 t="s">
        <v>34</v>
      </c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 t="s">
        <v>34</v>
      </c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 t="s">
        <v>34</v>
      </c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 t="s">
        <v>34</v>
      </c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22.8" customHeight="1" x14ac:dyDescent="0.25">
      <c r="A2" s="102" t="str">
        <f>Koptāme!B4</f>
        <v>Nojumes (lapenes) būvniecība projekta LIFE20 NAT/EE/000074 WoodMeadowLIFE “Parkveida pļavu atjaunošana un atbalsts to ilgtspējīgai apsaimniekošanai Igaunijā un Latvijā” ietvaros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 t="s">
        <v>31</v>
      </c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99" t="s">
        <v>35</v>
      </c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101" t="s">
        <v>31</v>
      </c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 t="s">
        <v>31</v>
      </c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 t="s">
        <v>31</v>
      </c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 t="s">
        <v>31</v>
      </c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 t="s">
        <v>31</v>
      </c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 t="s">
        <v>31</v>
      </c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 t="s">
        <v>31</v>
      </c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 t="s">
        <v>31</v>
      </c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 t="s">
        <v>31</v>
      </c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 t="s">
        <v>31</v>
      </c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 t="s">
        <v>31</v>
      </c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256" x14ac:dyDescent="0.25">
      <c r="A3" s="103" t="s">
        <v>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 t="s">
        <v>35</v>
      </c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CC3" s="99" t="s">
        <v>35</v>
      </c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 t="s">
        <v>35</v>
      </c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 t="s">
        <v>35</v>
      </c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 t="s">
        <v>35</v>
      </c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 t="s">
        <v>35</v>
      </c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 t="s">
        <v>35</v>
      </c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 t="s">
        <v>35</v>
      </c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 t="s">
        <v>35</v>
      </c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 t="s">
        <v>35</v>
      </c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 t="s">
        <v>35</v>
      </c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 t="s">
        <v>35</v>
      </c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x14ac:dyDescent="0.25">
      <c r="A4" s="40" t="str">
        <f>KOPS!$A$4</f>
        <v>Objekta nosaukums:</v>
      </c>
      <c r="B4" s="40"/>
      <c r="C4" s="40" t="str">
        <f>Koptāme!B4</f>
        <v>Nojumes (lapenes) būvniecība projekta LIFE20 NAT/EE/000074 WoodMeadowLIFE “Parkveida pļavu atjaunošana un atbalsts to ilgtspējīgai apsaimniekošanai Igaunijā un Latvijā” ietvaros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56" x14ac:dyDescent="0.25">
      <c r="A5" s="40" t="str">
        <f>KOPS!$A$5</f>
        <v xml:space="preserve">Būves nosaukums: </v>
      </c>
      <c r="B5" s="40"/>
      <c r="C5" s="40" t="str">
        <f>Koptāme!B5</f>
        <v>Nojume "Lejzemnieki"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256" x14ac:dyDescent="0.25">
      <c r="A6" s="40" t="str">
        <f>KOPS!$A$6</f>
        <v>Objekta adrese:</v>
      </c>
      <c r="B6" s="40"/>
      <c r="C6" s="40" t="str">
        <f>Koptāme!B6</f>
        <v>Lejzemnieki, Valkas pag., Valkas novads, LV-4701 (kadastra Nr. 94880160008)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256" x14ac:dyDescent="0.25">
      <c r="A7" s="40" t="str">
        <f>KOPS!$A$7</f>
        <v>Pasūtījuma Nr.: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256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256" x14ac:dyDescent="0.25">
      <c r="A9" s="40" t="s">
        <v>60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7" t="s">
        <v>0</v>
      </c>
      <c r="P9" s="48"/>
    </row>
    <row r="10" spans="1:256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06" t="str">
        <f>B79</f>
        <v xml:space="preserve">Tāme sastādīta </v>
      </c>
      <c r="N10" s="106"/>
      <c r="O10" s="106"/>
      <c r="P10" s="106"/>
    </row>
    <row r="11" spans="1:256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96"/>
      <c r="O11" s="96"/>
      <c r="P11" s="96"/>
    </row>
    <row r="12" spans="1:256" x14ac:dyDescent="0.25">
      <c r="A12" s="107" t="s">
        <v>1</v>
      </c>
      <c r="B12" s="107" t="s">
        <v>2</v>
      </c>
      <c r="C12" s="107" t="s">
        <v>3</v>
      </c>
      <c r="D12" s="107" t="s">
        <v>4</v>
      </c>
      <c r="E12" s="107" t="s">
        <v>5</v>
      </c>
      <c r="F12" s="108" t="s">
        <v>6</v>
      </c>
      <c r="G12" s="108"/>
      <c r="H12" s="108"/>
      <c r="I12" s="108"/>
      <c r="J12" s="108"/>
      <c r="K12" s="108"/>
      <c r="L12" s="108" t="s">
        <v>7</v>
      </c>
      <c r="M12" s="108"/>
      <c r="N12" s="108"/>
      <c r="O12" s="108"/>
      <c r="P12" s="108"/>
    </row>
    <row r="13" spans="1:256" ht="73.5" customHeight="1" x14ac:dyDescent="0.25">
      <c r="A13" s="107"/>
      <c r="B13" s="107"/>
      <c r="C13" s="107"/>
      <c r="D13" s="107"/>
      <c r="E13" s="107"/>
      <c r="F13" s="49" t="s">
        <v>8</v>
      </c>
      <c r="G13" s="49" t="s">
        <v>9</v>
      </c>
      <c r="H13" s="49" t="s">
        <v>10</v>
      </c>
      <c r="I13" s="49" t="s">
        <v>28</v>
      </c>
      <c r="J13" s="49" t="s">
        <v>11</v>
      </c>
      <c r="K13" s="49" t="s">
        <v>12</v>
      </c>
      <c r="L13" s="49" t="s">
        <v>13</v>
      </c>
      <c r="M13" s="49" t="s">
        <v>10</v>
      </c>
      <c r="N13" s="49" t="s">
        <v>28</v>
      </c>
      <c r="O13" s="49" t="s">
        <v>11</v>
      </c>
      <c r="P13" s="49" t="s">
        <v>14</v>
      </c>
    </row>
    <row r="14" spans="1:256" x14ac:dyDescent="0.25">
      <c r="A14" s="50" t="s">
        <v>15</v>
      </c>
      <c r="B14" s="44" t="s">
        <v>16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</row>
    <row r="15" spans="1:256" x14ac:dyDescent="0.25">
      <c r="A15" s="58" t="s">
        <v>15</v>
      </c>
      <c r="B15" s="59"/>
      <c r="C15" s="60" t="s">
        <v>68</v>
      </c>
      <c r="D15" s="61"/>
      <c r="E15" s="62"/>
      <c r="F15" s="50"/>
      <c r="G15" s="50"/>
      <c r="H15" s="61"/>
      <c r="I15" s="50"/>
      <c r="J15" s="50"/>
      <c r="K15" s="50"/>
      <c r="L15" s="50"/>
      <c r="M15" s="50"/>
      <c r="N15" s="50"/>
      <c r="O15" s="50"/>
      <c r="P15" s="50"/>
    </row>
    <row r="16" spans="1:256" s="52" customFormat="1" ht="54" customHeight="1" x14ac:dyDescent="0.25">
      <c r="A16" s="58" t="s">
        <v>63</v>
      </c>
      <c r="B16" s="59"/>
      <c r="C16" s="60" t="s">
        <v>64</v>
      </c>
      <c r="D16" s="61" t="s">
        <v>65</v>
      </c>
      <c r="E16" s="62">
        <v>1</v>
      </c>
      <c r="F16" s="50"/>
      <c r="G16" s="50"/>
      <c r="H16" s="59"/>
      <c r="I16" s="50"/>
      <c r="J16" s="50"/>
      <c r="K16" s="50"/>
      <c r="L16" s="51"/>
      <c r="M16" s="51"/>
      <c r="N16" s="51"/>
      <c r="O16" s="51"/>
      <c r="P16" s="51"/>
    </row>
    <row r="17" spans="1:16" ht="52.8" x14ac:dyDescent="0.25">
      <c r="A17" s="58" t="s">
        <v>66</v>
      </c>
      <c r="B17" s="59"/>
      <c r="C17" s="60" t="s">
        <v>67</v>
      </c>
      <c r="D17" s="59" t="s">
        <v>55</v>
      </c>
      <c r="E17" s="62">
        <v>16</v>
      </c>
      <c r="F17" s="50"/>
      <c r="G17" s="50"/>
      <c r="H17" s="44"/>
      <c r="I17" s="50"/>
      <c r="J17" s="50"/>
      <c r="K17" s="50"/>
      <c r="L17" s="50"/>
      <c r="M17" s="50"/>
      <c r="N17" s="50"/>
      <c r="O17" s="50"/>
      <c r="P17" s="50"/>
    </row>
    <row r="18" spans="1:16" x14ac:dyDescent="0.25">
      <c r="A18" s="58" t="s">
        <v>16</v>
      </c>
      <c r="B18" s="59"/>
      <c r="C18" s="60" t="s">
        <v>69</v>
      </c>
      <c r="D18" s="5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5">
      <c r="A19" s="58" t="s">
        <v>70</v>
      </c>
      <c r="B19" s="59"/>
      <c r="C19" s="67" t="s">
        <v>71</v>
      </c>
      <c r="D19" s="59" t="s">
        <v>72</v>
      </c>
      <c r="E19" s="62">
        <v>23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15.6" x14ac:dyDescent="0.25">
      <c r="A20" s="58" t="s">
        <v>73</v>
      </c>
      <c r="B20" s="59"/>
      <c r="C20" s="67" t="s">
        <v>74</v>
      </c>
      <c r="D20" s="59" t="s">
        <v>55</v>
      </c>
      <c r="E20" s="62">
        <v>0.7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5">
      <c r="A21" s="58"/>
      <c r="B21" s="59"/>
      <c r="C21" s="71" t="s">
        <v>75</v>
      </c>
      <c r="D21" s="59" t="s">
        <v>72</v>
      </c>
      <c r="E21" s="62">
        <v>46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8"/>
      <c r="B22" s="59"/>
      <c r="C22" s="68" t="s">
        <v>77</v>
      </c>
      <c r="D22" s="59"/>
      <c r="E22" s="6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26.4" x14ac:dyDescent="0.25">
      <c r="A23" s="58" t="s">
        <v>76</v>
      </c>
      <c r="B23" s="59"/>
      <c r="C23" s="60" t="s">
        <v>83</v>
      </c>
      <c r="D23" s="61" t="s">
        <v>54</v>
      </c>
      <c r="E23" s="62">
        <v>150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15.6" x14ac:dyDescent="0.25">
      <c r="A24" s="58"/>
      <c r="B24" s="59"/>
      <c r="C24" s="70" t="s">
        <v>84</v>
      </c>
      <c r="D24" s="61" t="s">
        <v>54</v>
      </c>
      <c r="E24" s="62">
        <v>150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s="52" customFormat="1" x14ac:dyDescent="0.25">
      <c r="A25" s="58" t="s">
        <v>78</v>
      </c>
      <c r="B25" s="59"/>
      <c r="C25" s="60" t="s">
        <v>85</v>
      </c>
      <c r="D25" s="59" t="s">
        <v>86</v>
      </c>
      <c r="E25" s="62">
        <v>0.04</v>
      </c>
      <c r="F25" s="50"/>
      <c r="G25" s="50"/>
      <c r="H25" s="50"/>
      <c r="I25" s="50"/>
      <c r="J25" s="50"/>
      <c r="K25" s="50"/>
      <c r="L25" s="51"/>
      <c r="M25" s="51"/>
      <c r="N25" s="51"/>
      <c r="O25" s="51"/>
      <c r="P25" s="51"/>
    </row>
    <row r="26" spans="1:16" x14ac:dyDescent="0.25">
      <c r="A26" s="58"/>
      <c r="B26" s="59"/>
      <c r="C26" s="70" t="s">
        <v>87</v>
      </c>
      <c r="D26" s="59" t="s">
        <v>72</v>
      </c>
      <c r="E26" s="62">
        <v>40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8"/>
      <c r="B27" s="59"/>
      <c r="C27" s="70" t="s">
        <v>88</v>
      </c>
      <c r="D27" s="59" t="s">
        <v>89</v>
      </c>
      <c r="E27" s="62">
        <v>0.06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26.4" x14ac:dyDescent="0.25">
      <c r="A28" s="58" t="s">
        <v>79</v>
      </c>
      <c r="B28" s="59"/>
      <c r="C28" s="60" t="s">
        <v>90</v>
      </c>
      <c r="D28" s="44" t="s">
        <v>53</v>
      </c>
      <c r="E28" s="62">
        <v>12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26.4" x14ac:dyDescent="0.25">
      <c r="A29" s="58" t="s">
        <v>80</v>
      </c>
      <c r="B29" s="59"/>
      <c r="C29" s="60" t="s">
        <v>91</v>
      </c>
      <c r="D29" s="59" t="s">
        <v>55</v>
      </c>
      <c r="E29" s="62">
        <v>2.16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s="52" customFormat="1" ht="15.6" x14ac:dyDescent="0.25">
      <c r="A30" s="58"/>
      <c r="B30" s="59"/>
      <c r="C30" s="69" t="s">
        <v>74</v>
      </c>
      <c r="D30" s="59" t="s">
        <v>55</v>
      </c>
      <c r="E30" s="62">
        <v>2.16</v>
      </c>
      <c r="F30" s="50"/>
      <c r="G30" s="50"/>
      <c r="H30" s="50"/>
      <c r="I30" s="50"/>
      <c r="J30" s="50"/>
      <c r="K30" s="50"/>
      <c r="L30" s="51"/>
      <c r="M30" s="51"/>
      <c r="N30" s="51"/>
      <c r="O30" s="51"/>
      <c r="P30" s="51"/>
    </row>
    <row r="31" spans="1:16" ht="15.6" x14ac:dyDescent="0.25">
      <c r="A31" s="58"/>
      <c r="B31" s="59"/>
      <c r="C31" s="69" t="s">
        <v>95</v>
      </c>
      <c r="D31" s="59" t="s">
        <v>55</v>
      </c>
      <c r="E31" s="59">
        <v>0.8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6" x14ac:dyDescent="0.25">
      <c r="A32" s="58"/>
      <c r="B32" s="59"/>
      <c r="C32" s="69" t="s">
        <v>92</v>
      </c>
      <c r="D32" s="59" t="s">
        <v>55</v>
      </c>
      <c r="E32" s="62">
        <v>2.8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15.6" x14ac:dyDescent="0.25">
      <c r="A33" s="58" t="s">
        <v>81</v>
      </c>
      <c r="B33" s="59"/>
      <c r="C33" s="53" t="s">
        <v>93</v>
      </c>
      <c r="D33" s="61" t="s">
        <v>54</v>
      </c>
      <c r="E33" s="62">
        <v>21.2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37.950000000000003" customHeight="1" x14ac:dyDescent="0.25">
      <c r="A34" s="58" t="s">
        <v>82</v>
      </c>
      <c r="B34" s="59"/>
      <c r="C34" s="53" t="s">
        <v>94</v>
      </c>
      <c r="D34" s="44" t="s">
        <v>72</v>
      </c>
      <c r="E34" s="50">
        <v>23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5" customHeight="1" x14ac:dyDescent="0.25">
      <c r="A35" s="58"/>
      <c r="B35" s="59"/>
      <c r="C35" s="109" t="s">
        <v>140</v>
      </c>
      <c r="D35" s="4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14.4" customHeight="1" x14ac:dyDescent="0.25">
      <c r="A36" s="58" t="s">
        <v>106</v>
      </c>
      <c r="B36" s="59"/>
      <c r="C36" s="53" t="s">
        <v>113</v>
      </c>
      <c r="D36" s="59" t="s">
        <v>55</v>
      </c>
      <c r="E36" s="50">
        <v>2.78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13.2" customHeight="1" x14ac:dyDescent="0.25">
      <c r="A37" s="58"/>
      <c r="B37" s="59"/>
      <c r="C37" s="69" t="s">
        <v>96</v>
      </c>
      <c r="D37" s="59" t="s">
        <v>55</v>
      </c>
      <c r="E37" s="50">
        <v>3.2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ht="13.2" customHeight="1" x14ac:dyDescent="0.25">
      <c r="A38" s="58"/>
      <c r="B38" s="59"/>
      <c r="C38" s="69" t="s">
        <v>97</v>
      </c>
      <c r="D38" s="44" t="s">
        <v>56</v>
      </c>
      <c r="E38" s="50">
        <v>26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ht="13.2" customHeight="1" x14ac:dyDescent="0.25">
      <c r="A39" s="58"/>
      <c r="B39" s="59"/>
      <c r="C39" s="74" t="s">
        <v>112</v>
      </c>
      <c r="D39" s="4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3.2" customHeight="1" x14ac:dyDescent="0.25">
      <c r="A40" s="58" t="s">
        <v>107</v>
      </c>
      <c r="B40" s="59"/>
      <c r="C40" s="53" t="s">
        <v>98</v>
      </c>
      <c r="D40" s="59" t="s">
        <v>55</v>
      </c>
      <c r="E40" s="50">
        <v>0.63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3.2" customHeight="1" x14ac:dyDescent="0.25">
      <c r="A41" s="58"/>
      <c r="B41" s="59"/>
      <c r="C41" s="69" t="s">
        <v>99</v>
      </c>
      <c r="D41" s="59" t="s">
        <v>55</v>
      </c>
      <c r="E41" s="50">
        <v>0.63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3.2" customHeight="1" x14ac:dyDescent="0.25">
      <c r="A42" s="58"/>
      <c r="B42" s="59"/>
      <c r="C42" s="69" t="s">
        <v>100</v>
      </c>
      <c r="D42" s="44" t="s">
        <v>101</v>
      </c>
      <c r="E42" s="50">
        <v>6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3.2" customHeight="1" x14ac:dyDescent="0.25">
      <c r="A43" s="58"/>
      <c r="B43" s="59"/>
      <c r="C43" s="69" t="s">
        <v>97</v>
      </c>
      <c r="D43" s="44" t="s">
        <v>56</v>
      </c>
      <c r="E43" s="50">
        <v>2.6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3.2" customHeight="1" x14ac:dyDescent="0.25">
      <c r="A44" s="58"/>
      <c r="B44" s="59"/>
      <c r="C44" s="74" t="s">
        <v>111</v>
      </c>
      <c r="D44" s="44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5.6" x14ac:dyDescent="0.25">
      <c r="A45" s="58" t="s">
        <v>108</v>
      </c>
      <c r="B45" s="59"/>
      <c r="C45" s="53" t="s">
        <v>102</v>
      </c>
      <c r="D45" s="59" t="s">
        <v>55</v>
      </c>
      <c r="E45" s="50">
        <v>1.42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5.6" x14ac:dyDescent="0.25">
      <c r="A46" s="58" t="s">
        <v>109</v>
      </c>
      <c r="B46" s="59"/>
      <c r="C46" s="53" t="s">
        <v>103</v>
      </c>
      <c r="D46" s="59" t="s">
        <v>55</v>
      </c>
      <c r="E46" s="50">
        <v>1.6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5.6" x14ac:dyDescent="0.25">
      <c r="A47" s="58" t="s">
        <v>110</v>
      </c>
      <c r="B47" s="59"/>
      <c r="C47" s="63" t="s">
        <v>104</v>
      </c>
      <c r="D47" s="61" t="s">
        <v>54</v>
      </c>
      <c r="E47" s="62">
        <v>160</v>
      </c>
      <c r="F47" s="5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15.6" x14ac:dyDescent="0.25">
      <c r="A48" s="58"/>
      <c r="B48" s="59"/>
      <c r="C48" s="72" t="s">
        <v>103</v>
      </c>
      <c r="D48" s="59" t="s">
        <v>55</v>
      </c>
      <c r="E48" s="59">
        <v>40</v>
      </c>
      <c r="F48" s="5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58"/>
      <c r="B49" s="59"/>
      <c r="C49" s="69" t="s">
        <v>105</v>
      </c>
      <c r="D49" s="44" t="s">
        <v>101</v>
      </c>
      <c r="E49" s="50">
        <v>10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A50" s="58"/>
      <c r="B50" s="59"/>
      <c r="C50" s="73" t="s">
        <v>97</v>
      </c>
      <c r="D50" s="44" t="s">
        <v>56</v>
      </c>
      <c r="E50" s="50">
        <v>2.8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5">
      <c r="A51" s="58"/>
      <c r="B51" s="59"/>
      <c r="C51" s="73"/>
      <c r="D51" s="44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26.4" x14ac:dyDescent="0.25">
      <c r="A52" s="58" t="s">
        <v>132</v>
      </c>
      <c r="B52" s="59"/>
      <c r="C52" s="73" t="s">
        <v>114</v>
      </c>
      <c r="D52" s="44" t="s">
        <v>115</v>
      </c>
      <c r="E52" s="50">
        <v>12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25">
      <c r="A53" s="58"/>
      <c r="B53" s="59"/>
      <c r="C53" s="73" t="s">
        <v>97</v>
      </c>
      <c r="D53" s="44" t="s">
        <v>56</v>
      </c>
      <c r="E53" s="50">
        <v>6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ht="15.6" x14ac:dyDescent="0.25">
      <c r="A54" s="58" t="s">
        <v>133</v>
      </c>
      <c r="B54" s="59"/>
      <c r="C54" s="73" t="s">
        <v>116</v>
      </c>
      <c r="D54" s="61" t="s">
        <v>54</v>
      </c>
      <c r="E54" s="50">
        <v>108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15.6" x14ac:dyDescent="0.25">
      <c r="A55" s="58"/>
      <c r="B55" s="59"/>
      <c r="C55" s="73" t="s">
        <v>117</v>
      </c>
      <c r="D55" s="59" t="s">
        <v>55</v>
      </c>
      <c r="E55" s="50">
        <v>0.75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25">
      <c r="A56" s="58"/>
      <c r="B56" s="59"/>
      <c r="C56" s="73" t="s">
        <v>97</v>
      </c>
      <c r="D56" s="44" t="s">
        <v>56</v>
      </c>
      <c r="E56" s="50">
        <v>1.9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25">
      <c r="A57" s="58"/>
      <c r="B57" s="59"/>
      <c r="C57" s="75" t="s">
        <v>139</v>
      </c>
      <c r="D57" s="44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ht="26.4" x14ac:dyDescent="0.25">
      <c r="A58" s="58" t="s">
        <v>134</v>
      </c>
      <c r="B58" s="59"/>
      <c r="C58" s="75" t="s">
        <v>118</v>
      </c>
      <c r="D58" s="61" t="s">
        <v>54</v>
      </c>
      <c r="E58" s="50">
        <v>108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ht="26.4" x14ac:dyDescent="0.25">
      <c r="A59" s="58"/>
      <c r="B59" s="59"/>
      <c r="C59" s="73" t="s">
        <v>119</v>
      </c>
      <c r="D59" s="61" t="s">
        <v>54</v>
      </c>
      <c r="E59" s="50">
        <v>118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ht="15.6" x14ac:dyDescent="0.25">
      <c r="A60" s="58"/>
      <c r="B60" s="59"/>
      <c r="C60" s="73" t="s">
        <v>84</v>
      </c>
      <c r="D60" s="61" t="s">
        <v>54</v>
      </c>
      <c r="E60" s="50">
        <v>108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x14ac:dyDescent="0.25">
      <c r="A61" s="58" t="s">
        <v>135</v>
      </c>
      <c r="B61" s="59"/>
      <c r="C61" s="75" t="s">
        <v>120</v>
      </c>
      <c r="D61" s="44" t="s">
        <v>72</v>
      </c>
      <c r="E61" s="50">
        <v>20.399999999999999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x14ac:dyDescent="0.25">
      <c r="A62" s="58"/>
      <c r="B62" s="59"/>
      <c r="C62" s="73" t="s">
        <v>121</v>
      </c>
      <c r="D62" s="44" t="s">
        <v>72</v>
      </c>
      <c r="E62" s="50">
        <v>10.6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x14ac:dyDescent="0.25">
      <c r="A63" s="58"/>
      <c r="B63" s="59"/>
      <c r="C63" s="73" t="s">
        <v>122</v>
      </c>
      <c r="D63" s="44" t="s">
        <v>72</v>
      </c>
      <c r="E63" s="50">
        <v>10.3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x14ac:dyDescent="0.25">
      <c r="A64" s="58"/>
      <c r="B64" s="59"/>
      <c r="C64" s="73" t="s">
        <v>123</v>
      </c>
      <c r="D64" s="44" t="s">
        <v>72</v>
      </c>
      <c r="E64" s="50">
        <v>18.5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ht="39.6" x14ac:dyDescent="0.25">
      <c r="A65" s="58" t="s">
        <v>136</v>
      </c>
      <c r="B65" s="59"/>
      <c r="C65" s="75" t="s">
        <v>124</v>
      </c>
      <c r="D65" s="61" t="s">
        <v>54</v>
      </c>
      <c r="E65" s="50">
        <v>15.2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39.6" x14ac:dyDescent="0.25">
      <c r="A66" s="58" t="s">
        <v>137</v>
      </c>
      <c r="B66" s="59"/>
      <c r="C66" s="75" t="s">
        <v>125</v>
      </c>
      <c r="D66" s="44" t="s">
        <v>72</v>
      </c>
      <c r="E66" s="50">
        <v>20.5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39.6" x14ac:dyDescent="0.25">
      <c r="A67" s="58" t="s">
        <v>138</v>
      </c>
      <c r="B67" s="59"/>
      <c r="C67" s="75" t="s">
        <v>126</v>
      </c>
      <c r="D67" s="44" t="s">
        <v>72</v>
      </c>
      <c r="E67" s="50">
        <v>11.2</v>
      </c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x14ac:dyDescent="0.25">
      <c r="A68" s="58"/>
      <c r="B68" s="59"/>
      <c r="C68" s="73" t="s">
        <v>127</v>
      </c>
      <c r="D68" s="44" t="s">
        <v>128</v>
      </c>
      <c r="E68" s="50">
        <v>4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x14ac:dyDescent="0.25">
      <c r="A69" s="58"/>
      <c r="B69" s="59"/>
      <c r="C69" s="73" t="s">
        <v>129</v>
      </c>
      <c r="D69" s="44" t="s">
        <v>128</v>
      </c>
      <c r="E69" s="50">
        <v>8</v>
      </c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x14ac:dyDescent="0.25">
      <c r="A70" s="58"/>
      <c r="B70" s="59"/>
      <c r="C70" s="73" t="s">
        <v>130</v>
      </c>
      <c r="D70" s="44" t="s">
        <v>128</v>
      </c>
      <c r="E70" s="50">
        <v>4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x14ac:dyDescent="0.25">
      <c r="A71" s="58"/>
      <c r="B71" s="59"/>
      <c r="C71" s="73" t="s">
        <v>131</v>
      </c>
      <c r="D71" s="44" t="s">
        <v>128</v>
      </c>
      <c r="E71" s="50">
        <v>4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x14ac:dyDescent="0.25">
      <c r="A72" s="58"/>
      <c r="B72" s="59"/>
      <c r="C72" s="73"/>
      <c r="D72" s="44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x14ac:dyDescent="0.25">
      <c r="A73" s="58"/>
      <c r="B73" s="59"/>
      <c r="C73" s="64"/>
      <c r="D73" s="44"/>
      <c r="E73" s="44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x14ac:dyDescent="0.25">
      <c r="A74" s="58"/>
      <c r="B74" s="59"/>
      <c r="C74" s="65"/>
      <c r="D74" s="44"/>
      <c r="E74" s="4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x14ac:dyDescent="0.25">
      <c r="A75" s="104" t="s">
        <v>52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54"/>
      <c r="L75" s="55"/>
      <c r="M75" s="55"/>
      <c r="N75" s="55"/>
      <c r="O75" s="55"/>
      <c r="P75" s="55"/>
    </row>
    <row r="76" spans="1:16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x14ac:dyDescent="0.25">
      <c r="A77" s="40"/>
      <c r="B77" s="40" t="s">
        <v>18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40"/>
      <c r="B79" s="96" t="str">
        <f>KOPS!B24</f>
        <v xml:space="preserve">Tāme sastādīta </v>
      </c>
      <c r="C79" s="96"/>
      <c r="D79" s="96"/>
      <c r="E79" s="9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x14ac:dyDescent="0.25">
      <c r="A80" s="40"/>
      <c r="B80" s="40"/>
      <c r="C80" s="40"/>
      <c r="D80" s="40"/>
      <c r="E80" s="40"/>
      <c r="F80" s="40"/>
      <c r="G80" s="40"/>
      <c r="I80" s="40"/>
      <c r="J80" s="40"/>
      <c r="K80" s="40"/>
      <c r="L80" s="40"/>
      <c r="M80" s="40"/>
      <c r="N80" s="40"/>
      <c r="O80" s="40"/>
      <c r="P80" s="40"/>
    </row>
    <row r="81" spans="1:16" x14ac:dyDescent="0.25">
      <c r="A81" s="40"/>
      <c r="B81" s="40" t="s">
        <v>19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x14ac:dyDescent="0.25">
      <c r="A82" s="40"/>
      <c r="B82" s="40"/>
      <c r="C82" s="40"/>
      <c r="D82" s="40"/>
      <c r="E82" s="40"/>
      <c r="F82" s="40"/>
      <c r="G82" s="40"/>
      <c r="H82" s="40"/>
      <c r="I82" s="40"/>
      <c r="K82" s="40"/>
      <c r="L82" s="40"/>
      <c r="M82" s="40"/>
      <c r="N82" s="40"/>
      <c r="O82" s="40"/>
      <c r="P82" s="40"/>
    </row>
    <row r="85" spans="1:16" x14ac:dyDescent="0.25">
      <c r="E85" s="6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8" spans="1:16" x14ac:dyDescent="0.25">
      <c r="E88" s="105"/>
      <c r="F88" s="105"/>
      <c r="H88" s="105"/>
      <c r="I88" s="105"/>
    </row>
  </sheetData>
  <mergeCells count="57">
    <mergeCell ref="A75:J75"/>
    <mergeCell ref="B79:E79"/>
    <mergeCell ref="E88:F88"/>
    <mergeCell ref="H88:I88"/>
    <mergeCell ref="M10:P10"/>
    <mergeCell ref="N11:P11"/>
    <mergeCell ref="A12:A13"/>
    <mergeCell ref="B12:B13"/>
    <mergeCell ref="C12:C13"/>
    <mergeCell ref="D12:D13"/>
    <mergeCell ref="E12:E13"/>
    <mergeCell ref="F12:K12"/>
    <mergeCell ref="L12:P12"/>
    <mergeCell ref="FE3:FT3"/>
    <mergeCell ref="FU3:GJ3"/>
    <mergeCell ref="GK3:GZ3"/>
    <mergeCell ref="HA3:HP3"/>
    <mergeCell ref="HQ3:IF3"/>
    <mergeCell ref="IG3:IV3"/>
    <mergeCell ref="HQ2:IF2"/>
    <mergeCell ref="IG2:IV2"/>
    <mergeCell ref="A3:P3"/>
    <mergeCell ref="AG3:AV3"/>
    <mergeCell ref="AW3:BL3"/>
    <mergeCell ref="CC3:CR3"/>
    <mergeCell ref="CS3:DH3"/>
    <mergeCell ref="DI3:DX3"/>
    <mergeCell ref="DY3:EN3"/>
    <mergeCell ref="EO3:FD3"/>
    <mergeCell ref="DY2:EN2"/>
    <mergeCell ref="EO2:FD2"/>
    <mergeCell ref="FE2:FT2"/>
    <mergeCell ref="FU2:GJ2"/>
    <mergeCell ref="GK2:GZ2"/>
    <mergeCell ref="HA2:HP2"/>
    <mergeCell ref="HA1:HP1"/>
    <mergeCell ref="HQ1:IF1"/>
    <mergeCell ref="IG1:IV1"/>
    <mergeCell ref="A2:P2"/>
    <mergeCell ref="AG2:AV2"/>
    <mergeCell ref="AW2:BL2"/>
    <mergeCell ref="BM2:CB2"/>
    <mergeCell ref="CC2:CR2"/>
    <mergeCell ref="CS2:DH2"/>
    <mergeCell ref="DI2:DX2"/>
    <mergeCell ref="DI1:DX1"/>
    <mergeCell ref="DY1:EN1"/>
    <mergeCell ref="EO1:FD1"/>
    <mergeCell ref="FE1:FT1"/>
    <mergeCell ref="FU1:GJ1"/>
    <mergeCell ref="GK1:GZ1"/>
    <mergeCell ref="A1:P1"/>
    <mergeCell ref="AG1:AV1"/>
    <mergeCell ref="AW1:BL1"/>
    <mergeCell ref="BM1:CB1"/>
    <mergeCell ref="CC1:CR1"/>
    <mergeCell ref="CS1:DH1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Koptāme</vt:lpstr>
      <vt:lpstr>KOPS</vt:lpstr>
      <vt:lpstr>LKT-1</vt:lpstr>
      <vt:lpstr>KOPS!Print_Area</vt:lpstr>
      <vt:lpstr>Koptāme!Print_Area</vt:lpstr>
      <vt:lpstr>'LKT-1'!Print_Area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Jogita Berce</dc:creator>
  <cp:lastModifiedBy>Nora Rustanovica</cp:lastModifiedBy>
  <cp:lastPrinted>2019-06-13T12:42:15Z</cp:lastPrinted>
  <dcterms:created xsi:type="dcterms:W3CDTF">2018-01-02T07:21:02Z</dcterms:created>
  <dcterms:modified xsi:type="dcterms:W3CDTF">2024-04-10T08:29:14Z</dcterms:modified>
</cp:coreProperties>
</file>